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3\Desktop\Сметный расчет\"/>
    </mc:Choice>
  </mc:AlternateContent>
  <xr:revisionPtr revIDLastSave="0" documentId="8_{11B6E365-C92F-4B7B-898B-76A603BF924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D13" i="1" l="1"/>
  <c r="D12" i="1"/>
  <c r="D11" i="1"/>
  <c r="D9" i="1"/>
  <c r="D10" i="1"/>
</calcChain>
</file>

<file path=xl/sharedStrings.xml><?xml version="1.0" encoding="utf-8"?>
<sst xmlns="http://schemas.openxmlformats.org/spreadsheetml/2006/main" count="17" uniqueCount="17">
  <si>
    <t>Сметный расчет</t>
  </si>
  <si>
    <t>по введенному ИП</t>
  </si>
  <si>
    <t>J_000-33-1-01.32-3045</t>
  </si>
  <si>
    <t xml:space="preserve"> </t>
  </si>
  <si>
    <t>Реконструкция распределительных сетей ВЛ-10/0,4 кВ с устройством линейного ответвления от ВЛ-10 кВ Л-9П-4 длинной 0,405 км,  монтажом 2-х КТП 10/0,4 кВ мощностью 250 кВА и 400 кВА,  монтажом  провода ВЛ-0,4 кВ от проектируемой ТП длинной 0,03 км и переключением части нагрузок на проектируемую КТП 10/0,4 кВ в д. Вилга, Прионежского района</t>
  </si>
  <si>
    <t>Год ввода в эксплуатацию</t>
  </si>
  <si>
    <t>2022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</si>
  <si>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</si>
  <si>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</si>
  <si>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</si>
  <si>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</si>
  <si>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</si>
  <si>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</si>
  <si>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Составлен на основании договора (ов) подряда: ООО Атом ДВ 546/659/20 от 21.10.2020 г.;ГК АТОМ 245/271/22 от 15.06.2022 г.;ООО ТД ДЭС 296/335/22 от 08.07.2022 г.;ООО САРАПУЛЬСКИЙ ЭЛЕКТРОМЕХАНИЧЕСКИЙ ЗАВОД 324/355/22 от 20.07.2022 г.;Норд Грид (Северный кабель) 204/261/21 от 21.04.2021 г.;Норд Грид (Северный кабель) 485/525/21 от 19.08.2021 г.</t>
  </si>
  <si>
    <t>ПИР</t>
  </si>
  <si>
    <t>Оборудование</t>
  </si>
  <si>
    <t>Стоимость работ (СМР/под ключ)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</si>
</sst>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6" x14ac:knownFonts="1">
    <font>
      <sz val="8"/>
      <name val="Arial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164" fontId="5" fillId="0" borderId="0" xfId="0" applyNumberFormat="1" applyFont="1"/>
    <xf numFmtId="164" fontId="1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F15"/>
  <sheetViews>
    <sheetView tabSelected="1" workbookViewId="0">
      <selection activeCell="G5" sqref="G5"/>
    </sheetView>
  </sheetViews>
  <sheetFormatPr defaultColWidth="10.5" defaultRowHeight="11.45" customHeight="1" x14ac:dyDescent="0.2"/>
  <cols>
    <col min="1" max="1" width="50.5" style="2" customWidth="1"/>
    <col min="2" max="2" width="4.6640625" style="2" customWidth="1"/>
    <col min="3" max="3" width="4.1640625" style="2" customWidth="1"/>
    <col min="4" max="4" width="40.33203125" style="2" customWidth="1"/>
    <col min="5" max="5" width="5.33203125" style="2" customWidth="1"/>
    <col min="6" max="6" width="10.5" style="3"/>
    <col min="7" max="7" width="16.5" style="3" customWidth="1"/>
    <col min="8" max="16384" width="10.5" style="3"/>
  </cols>
  <sheetData>
    <row r="1" spans="1:6" ht="15.95" customHeight="1" x14ac:dyDescent="0.25">
      <c r="A1" s="9" t="s">
        <v>0</v>
      </c>
      <c r="B1" s="9"/>
      <c r="C1" s="9"/>
      <c r="D1" s="9"/>
    </row>
    <row r="2" spans="1:6" s="2" customFormat="1" ht="27" customHeight="1" x14ac:dyDescent="0.25">
      <c r="A2" s="9" t="s">
        <v>1</v>
      </c>
      <c r="B2" s="9"/>
      <c r="C2" s="9"/>
      <c r="D2" s="9"/>
    </row>
    <row r="3" spans="1:6" s="2" customFormat="1" ht="27" customHeight="1" x14ac:dyDescent="0.2">
      <c r="A3" s="10" t="s">
        <v>2</v>
      </c>
      <c r="B3" s="10"/>
      <c r="C3" s="10"/>
      <c r="D3" s="10"/>
      <c r="E3" s="2" t="s">
        <v>3</v>
      </c>
    </row>
    <row r="4" spans="1:6" s="2" customFormat="1" ht="84" customHeight="1" x14ac:dyDescent="0.2">
      <c r="A4" s="11" t="s">
        <v>4</v>
      </c>
      <c r="B4" s="11"/>
      <c r="C4" s="11"/>
      <c r="D4" s="11"/>
    </row>
    <row r="5" spans="1:6" s="2" customFormat="1" ht="84" customHeight="1" x14ac:dyDescent="0.2">
      <c r="A5" s="12" t="s">
        <v>13</v>
      </c>
      <c r="B5" s="12"/>
      <c r="C5" s="12"/>
      <c r="D5" s="12"/>
    </row>
    <row r="6" spans="1:6" s="2" customFormat="1" ht="24.95" customHeight="1" x14ac:dyDescent="0.2">
      <c r="A6" s="14" t="s">
        <v>5</v>
      </c>
      <c r="B6" s="14"/>
      <c r="C6" s="14"/>
      <c r="D6" s="1" t="s">
        <v>6</v>
      </c>
    </row>
    <row r="7" spans="1:6" s="2" customFormat="1" ht="21.95" customHeight="1" x14ac:dyDescent="0.2"/>
    <row r="8" spans="1:6" ht="15.95" customHeight="1" x14ac:dyDescent="0.2">
      <c r="A8" s="15" t="s">
        <v>7</v>
      </c>
      <c r="B8" s="15"/>
      <c r="C8" s="15"/>
      <c r="D8" s="4" t="s">
        <v>8</v>
      </c>
    </row>
    <row r="9" spans="1:6" ht="15.95" customHeight="1" x14ac:dyDescent="0.2">
      <c r="A9" s="16" t="s">
        <v>16</v>
      </c>
      <c r="B9" s="16"/>
      <c r="C9" s="16"/>
      <c r="D9" s="5">
        <f>1260.13938/1000</f>
        <v>1.26013938</v>
      </c>
    </row>
    <row r="10" spans="1:6" ht="15.95" customHeight="1" x14ac:dyDescent="0.2">
      <c r="A10" s="18" t="s">
        <v>14</v>
      </c>
      <c r="B10" s="19"/>
      <c r="C10" s="20"/>
      <c r="D10" s="5">
        <f>11.6396/1000</f>
        <v>1.16396E-2</v>
      </c>
    </row>
    <row r="11" spans="1:6" ht="15.95" customHeight="1" x14ac:dyDescent="0.2">
      <c r="A11" s="16" t="s">
        <v>15</v>
      </c>
      <c r="B11" s="16"/>
      <c r="C11" s="16"/>
      <c r="D11" s="6">
        <f>2023.78971/1000</f>
        <v>2.02378971</v>
      </c>
    </row>
    <row r="12" spans="1:6" ht="15.95" customHeight="1" x14ac:dyDescent="0.25">
      <c r="A12" s="17" t="s">
        <v>9</v>
      </c>
      <c r="B12" s="17"/>
      <c r="C12" s="17"/>
      <c r="D12" s="7">
        <f>29.29579/1000</f>
        <v>2.9295789999999999E-2</v>
      </c>
    </row>
    <row r="13" spans="1:6" ht="15.95" customHeight="1" x14ac:dyDescent="0.25">
      <c r="A13" s="13" t="s">
        <v>10</v>
      </c>
      <c r="B13" s="13"/>
      <c r="C13" s="13"/>
      <c r="D13" s="8">
        <f>D9+D10+D11+D12</f>
        <v>3.32486448</v>
      </c>
    </row>
    <row r="14" spans="1:6" ht="15.95" customHeight="1" x14ac:dyDescent="0.25">
      <c r="A14" s="13" t="s">
        <v>11</v>
      </c>
      <c r="B14" s="13"/>
      <c r="C14" s="13"/>
      <c r="D14" s="7">
        <v>0.54735457999999992</v>
      </c>
    </row>
    <row r="15" spans="1:6" ht="15.95" customHeight="1" x14ac:dyDescent="0.25">
      <c r="A15" s="13" t="s">
        <v>12</v>
      </c>
      <c r="B15" s="13"/>
      <c r="C15" s="13"/>
      <c r="D15" s="22">
        <v>3.8722190599999999</v>
      </c>
      <c r="F15" s="21"/>
    </row>
  </sheetData>
  <mergeCells count="14">
    <mergeCell ref="A13:C13"/>
    <mergeCell ref="A14:C14"/>
    <mergeCell ref="A15:C15"/>
    <mergeCell ref="A6:C6"/>
    <mergeCell ref="A8:C8"/>
    <mergeCell ref="A9:C9"/>
    <mergeCell ref="A11:C11"/>
    <mergeCell ref="A12:C12"/>
    <mergeCell ref="A10:C10"/>
    <mergeCell ref="A1:D1"/>
    <mergeCell ref="A2:D2"/>
    <mergeCell ref="A3:D3"/>
    <mergeCell ref="A4:D4"/>
    <mergeCell ref="A5:D5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Мельникова Надежда Анатольевна</cp:lastModifiedBy>
  <dcterms:created xsi:type="dcterms:W3CDTF">2023-02-06T11:02:23Z</dcterms:created>
  <dcterms:modified xsi:type="dcterms:W3CDTF">2023-10-02T11:32:30Z</dcterms:modified>
</cp:coreProperties>
</file>